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10500"/>
  </bookViews>
  <sheets>
    <sheet name="汇总分数" sheetId="10" r:id="rId1"/>
  </sheet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<sst xmlns="http://schemas.openxmlformats.org/spreadsheetml/2006/main" count="42" uniqueCount="27">
  <si>
    <t>云南省寄生虫病防治所招聘编外驾驶员面试成绩公布</t>
  </si>
  <si>
    <t>序号</t>
  </si>
  <si>
    <t>姓名</t>
  </si>
  <si>
    <t>准驾车型</t>
  </si>
  <si>
    <t>笔试成绩</t>
  </si>
  <si>
    <t>笔试成绩转换分</t>
  </si>
  <si>
    <t>笔试结果</t>
  </si>
  <si>
    <t>路考成绩</t>
  </si>
  <si>
    <t>路考成绩转换分</t>
  </si>
  <si>
    <t>总成绩</t>
  </si>
  <si>
    <t>备注</t>
  </si>
  <si>
    <t>李正龙</t>
  </si>
  <si>
    <t>A1 D</t>
  </si>
  <si>
    <t>——</t>
  </si>
  <si>
    <t>进入体检</t>
  </si>
  <si>
    <t>李金红</t>
  </si>
  <si>
    <t>B2</t>
  </si>
  <si>
    <t>燕庆忠</t>
  </si>
  <si>
    <t>放弃</t>
  </si>
  <si>
    <t>刘于</t>
  </si>
  <si>
    <t>C1</t>
  </si>
  <si>
    <t>进入路考</t>
  </si>
  <si>
    <t>杨中豪</t>
  </si>
  <si>
    <t>C1D</t>
  </si>
  <si>
    <t>余春伟</t>
  </si>
  <si>
    <t>杨成</t>
  </si>
  <si>
    <t>备注：因设置最低合格分数线为60分，故拟录用60分及以上人员。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</si>
</sst>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3">
    <font>
      <sz val="11"/>
      <color theme="1"/>
      <name val="宋体"/>
      <charset val="134"/>
      <scheme val="minor"/>
    </font>
    <font>
      <sz val="24"/>
      <name val="宋体"/>
      <charset val="134"/>
      <scheme val="minor"/>
    </font>
    <font>
      <b/>
      <sz val="11"/>
      <name val="宋体"/>
      <charset val="134"/>
      <scheme val="minor"/>
    </font>
    <font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" borderId="7" applyNumberFormat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6" borderId="9" applyNumberFormat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0" fillId="0" borderId="0" xfId="0" applyAlignment="1">
      <alignment horizontal="left" vertical="center"/>
    </xf>
    <xf numFmtId="176" fontId="3" fillId="2" borderId="2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tabSelected="1" view="pageBreakPreview" zoomScaleNormal="100" workbookViewId="0">
      <selection activeCell="N2" sqref="N2"/>
    </sheetView>
  </sheetViews>
  <sheetFormatPr defaultColWidth="9" defaultRowHeight="14.4"/>
  <cols>
    <col min="3" max="3" width="11.2222222222222" customWidth="1"/>
    <col min="4" max="4" width="10.3333333333333" customWidth="1"/>
    <col min="5" max="5" width="16.1296296296296" customWidth="1"/>
    <col min="6" max="6" width="13.25" customWidth="1"/>
    <col min="7" max="8" width="10.6666666666667" customWidth="1"/>
    <col min="9" max="9" width="10.1111111111111" customWidth="1"/>
    <col min="10" max="10" width="11" customWidth="1"/>
  </cols>
  <sheetData>
    <row r="1" ht="45" customHeight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ht="48" customHeight="1" spans="1:10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</row>
    <row r="3" ht="48" customHeight="1" spans="1:10">
      <c r="A3" s="3">
        <v>1</v>
      </c>
      <c r="B3" s="3" t="s">
        <v>11</v>
      </c>
      <c r="C3" s="4" t="s">
        <v>12</v>
      </c>
      <c r="D3" s="3" t="s">
        <v>13</v>
      </c>
      <c r="E3" s="3" t="s">
        <v>13</v>
      </c>
      <c r="F3" s="3" t="s">
        <v>13</v>
      </c>
      <c r="G3" s="3">
        <v>76.33</v>
      </c>
      <c r="H3" s="3">
        <f>G3*1</f>
        <v>76.33</v>
      </c>
      <c r="I3" s="3">
        <f>H3</f>
        <v>76.33</v>
      </c>
      <c r="J3" s="3" t="s">
        <v>14</v>
      </c>
    </row>
    <row r="4" ht="48" customHeight="1" spans="1:10">
      <c r="A4" s="3">
        <v>2</v>
      </c>
      <c r="B4" s="3" t="s">
        <v>15</v>
      </c>
      <c r="C4" s="5" t="s">
        <v>16</v>
      </c>
      <c r="D4" s="3" t="s">
        <v>13</v>
      </c>
      <c r="E4" s="3" t="s">
        <v>13</v>
      </c>
      <c r="F4" s="3" t="s">
        <v>13</v>
      </c>
      <c r="G4" s="3">
        <v>57.67</v>
      </c>
      <c r="H4" s="3">
        <f>G4*1</f>
        <v>57.67</v>
      </c>
      <c r="I4" s="3">
        <f>H4</f>
        <v>57.67</v>
      </c>
      <c r="J4" s="3"/>
    </row>
    <row r="5" ht="48" customHeight="1" spans="1:10">
      <c r="A5" s="3">
        <v>3</v>
      </c>
      <c r="B5" s="3" t="s">
        <v>17</v>
      </c>
      <c r="C5" s="5" t="s">
        <v>16</v>
      </c>
      <c r="D5" s="3" t="s">
        <v>13</v>
      </c>
      <c r="E5" s="3" t="s">
        <v>13</v>
      </c>
      <c r="F5" s="3" t="s">
        <v>13</v>
      </c>
      <c r="G5" s="3" t="s">
        <v>18</v>
      </c>
      <c r="H5" s="3">
        <v>0</v>
      </c>
      <c r="I5" s="3">
        <v>0</v>
      </c>
      <c r="J5" s="3"/>
    </row>
    <row r="6" ht="48" customHeight="1" spans="1:10">
      <c r="A6" s="3">
        <v>4</v>
      </c>
      <c r="B6" s="3" t="s">
        <v>19</v>
      </c>
      <c r="C6" s="3" t="s">
        <v>20</v>
      </c>
      <c r="D6" s="3">
        <v>62</v>
      </c>
      <c r="E6" s="3">
        <f t="shared" ref="E6:E9" si="0">D6*0.4</f>
        <v>24.8</v>
      </c>
      <c r="F6" s="3" t="s">
        <v>21</v>
      </c>
      <c r="G6" s="3">
        <v>80</v>
      </c>
      <c r="H6" s="3">
        <f t="shared" ref="H6:H9" si="1">G6*0.6</f>
        <v>48</v>
      </c>
      <c r="I6" s="7">
        <f t="shared" ref="I6:I9" si="2">E6+H6</f>
        <v>72.8</v>
      </c>
      <c r="J6" s="3" t="s">
        <v>14</v>
      </c>
    </row>
    <row r="7" ht="48" customHeight="1" spans="1:10">
      <c r="A7" s="3">
        <v>5</v>
      </c>
      <c r="B7" s="3" t="s">
        <v>22</v>
      </c>
      <c r="C7" s="3" t="s">
        <v>23</v>
      </c>
      <c r="D7" s="3">
        <v>43</v>
      </c>
      <c r="E7" s="3">
        <f t="shared" si="0"/>
        <v>17.2</v>
      </c>
      <c r="F7" s="3" t="s">
        <v>21</v>
      </c>
      <c r="G7" s="3">
        <v>58.67</v>
      </c>
      <c r="H7" s="3">
        <f t="shared" si="1"/>
        <v>35.202</v>
      </c>
      <c r="I7" s="7">
        <f t="shared" si="2"/>
        <v>52.402</v>
      </c>
      <c r="J7" s="3"/>
    </row>
    <row r="8" ht="48" customHeight="1" spans="1:10">
      <c r="A8" s="3">
        <v>6</v>
      </c>
      <c r="B8" s="3" t="s">
        <v>24</v>
      </c>
      <c r="C8" s="3" t="s">
        <v>20</v>
      </c>
      <c r="D8" s="3">
        <v>42</v>
      </c>
      <c r="E8" s="3">
        <f t="shared" si="0"/>
        <v>16.8</v>
      </c>
      <c r="F8" s="3" t="s">
        <v>21</v>
      </c>
      <c r="G8" s="3">
        <v>50.67</v>
      </c>
      <c r="H8" s="3">
        <f t="shared" si="1"/>
        <v>30.402</v>
      </c>
      <c r="I8" s="7">
        <f t="shared" si="2"/>
        <v>47.202</v>
      </c>
      <c r="J8" s="3"/>
    </row>
    <row r="9" ht="48" customHeight="1" spans="1:10">
      <c r="A9" s="3">
        <v>7</v>
      </c>
      <c r="B9" s="3" t="s">
        <v>25</v>
      </c>
      <c r="C9" s="3" t="s">
        <v>23</v>
      </c>
      <c r="D9" s="3">
        <v>63</v>
      </c>
      <c r="E9" s="3">
        <f t="shared" si="0"/>
        <v>25.2</v>
      </c>
      <c r="F9" s="3" t="s">
        <v>21</v>
      </c>
      <c r="G9" s="3">
        <v>54.33</v>
      </c>
      <c r="H9" s="3">
        <f t="shared" si="1"/>
        <v>32.598</v>
      </c>
      <c r="I9" s="7">
        <f t="shared" si="2"/>
        <v>57.798</v>
      </c>
      <c r="J9" s="3"/>
    </row>
    <row r="10" ht="31" customHeight="1" spans="1:10">
      <c r="A10" s="6" t="s">
        <v>26</v>
      </c>
      <c r="B10" s="6"/>
      <c r="C10" s="6"/>
      <c r="D10" s="6"/>
      <c r="E10" s="6"/>
      <c r="F10" s="6"/>
      <c r="G10" s="6"/>
      <c r="H10" s="6"/>
      <c r="I10" s="6"/>
      <c r="J10" s="6"/>
    </row>
  </sheetData>
  <mergeCells count="2">
    <mergeCell ref="A1:J1"/>
    <mergeCell ref="A10:J10"/>
  </mergeCells>
  <pageMargins left="0.590277777777778" right="0.590277777777778" top="0.590277777777778" bottom="0.590277777777778" header="0.3" footer="0.3"/>
  <pageSetup paperSize="9" scale="8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汇总分数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杨凤艳</cp:lastModifiedBy>
  <dcterms:created xsi:type="dcterms:W3CDTF">2006-09-13T11:21:00Z</dcterms:created>
  <cp:lastPrinted>2025-03-26T09:08:00Z</cp:lastPrinted>
  <dcterms:modified xsi:type="dcterms:W3CDTF">2025-03-26T12:42:25Z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ICV">
    <vt:lpwstr>A97AE90C5D2E40988D12759F9EA2286C_13</vt:lpwstr>
  </property>
</Properties>
</file>